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Sheet1!$A$4:$H$36</definedName>
  </definedNames>
  <calcPr calcId="144525"/>
</workbook>
</file>

<file path=xl/sharedStrings.xml><?xml version="1.0" encoding="utf-8"?>
<sst xmlns="http://schemas.openxmlformats.org/spreadsheetml/2006/main" count="75" uniqueCount="50">
  <si>
    <t>2023年养老机构疫情防控一次性运营补贴发放花名册</t>
  </si>
  <si>
    <t>填表单位：薛城区民政局</t>
  </si>
  <si>
    <t>填表时间：2023年2月27日</t>
  </si>
  <si>
    <t>序号</t>
  </si>
  <si>
    <t>镇街</t>
  </si>
  <si>
    <t>机构名称</t>
  </si>
  <si>
    <t>能力完好
老年人数</t>
  </si>
  <si>
    <t>轻中度失能
老年人数</t>
  </si>
  <si>
    <t>重度失能
老年人数</t>
  </si>
  <si>
    <t>人员合计</t>
  </si>
  <si>
    <t>省级发放资金</t>
  </si>
  <si>
    <t>常庄</t>
  </si>
  <si>
    <t>枣庄市锡安养老服务有限公司</t>
  </si>
  <si>
    <t>枣庄市依邦居民服务有限公司</t>
  </si>
  <si>
    <t>枣庄康寿老年服务有限公司</t>
  </si>
  <si>
    <t>枣庄幸福家院老年公寓有限公司</t>
  </si>
  <si>
    <t>幸福家园（大辛庄）老年公寓</t>
  </si>
  <si>
    <t>长青居老年公寓</t>
  </si>
  <si>
    <t>临城</t>
  </si>
  <si>
    <t>枣庄家菁养老服务有限公司</t>
  </si>
  <si>
    <t>山东福顺康养老服务有限公司</t>
  </si>
  <si>
    <t>枣庄聚福堂老年服务有限公司</t>
  </si>
  <si>
    <t>枣庄温馨老年公寓有限公司</t>
  </si>
  <si>
    <t>枣庄市金馨养老服务有限公司</t>
  </si>
  <si>
    <t>枣庄夕阳红似火老年服务有限公司</t>
  </si>
  <si>
    <t>枣庄薛城天江老年公寓</t>
  </si>
  <si>
    <t>颐和老年公寓</t>
  </si>
  <si>
    <t>陶庄</t>
  </si>
  <si>
    <t>陶庄镇敬老院</t>
  </si>
  <si>
    <t>前院山老年公寓</t>
  </si>
  <si>
    <t>陶庄镇乐居老年公寓</t>
  </si>
  <si>
    <t>枣庄市薛城区居安老年公寓</t>
  </si>
  <si>
    <t>枣庄市家和养老服务有限公司</t>
  </si>
  <si>
    <t>通晟医院托老中心</t>
  </si>
  <si>
    <t>陶庄镇乐康老年公寓</t>
  </si>
  <si>
    <t>邹坞</t>
  </si>
  <si>
    <t>枣庄诚鑫诚亿养老服务有限公司</t>
  </si>
  <si>
    <t>枣庄市祥和老年公寓有限公司</t>
  </si>
  <si>
    <t>枣庄市宝发老年公寓有限公司</t>
  </si>
  <si>
    <t>枣庄市薛城区富群养老服务老年公寓</t>
  </si>
  <si>
    <t>薛城区邹坞镇敬老院</t>
  </si>
  <si>
    <t>沙沟</t>
  </si>
  <si>
    <t>枣庄亲和源老年服务有限公司</t>
  </si>
  <si>
    <t>枣庄市薛城区依邦老年公寓有限公司</t>
  </si>
  <si>
    <t>枣庄久久养老服务有限公司</t>
  </si>
  <si>
    <t>周营</t>
  </si>
  <si>
    <t>弯槐树村养老服务中心</t>
  </si>
  <si>
    <t>薛城区周营镇敬老院</t>
  </si>
  <si>
    <t>合计</t>
  </si>
  <si>
    <t xml:space="preserve">       制表人：                       分管负责人：                     主要负责人：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</si>
</sst>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23" workbookViewId="0">
      <selection activeCell="C40" sqref="C40"/>
    </sheetView>
  </sheetViews>
  <sheetFormatPr defaultColWidth="9" defaultRowHeight="13.5" outlineLevelCol="7"/>
  <cols>
    <col min="1" max="2" width="5.25" style="4" customWidth="1"/>
    <col min="3" max="3" width="37.625" style="5" customWidth="1"/>
    <col min="4" max="4" width="9.94166666666667" style="4" customWidth="1"/>
    <col min="5" max="5" width="12.125" style="4" customWidth="1"/>
    <col min="6" max="6" width="10.25" style="4" customWidth="1"/>
    <col min="7" max="7" width="8.5" style="4" customWidth="1"/>
    <col min="8" max="8" width="10.125" style="4" customWidth="1"/>
    <col min="9" max="16384" width="9" style="6"/>
  </cols>
  <sheetData>
    <row r="1" ht="31" customHeight="1"/>
    <row r="2" ht="48" customHeight="1" spans="1:8">
      <c r="A2" s="7" t="s">
        <v>0</v>
      </c>
      <c r="B2" s="7"/>
      <c r="C2" s="8"/>
      <c r="D2" s="7"/>
      <c r="E2" s="7"/>
      <c r="F2" s="7"/>
      <c r="G2" s="7"/>
      <c r="H2" s="7"/>
    </row>
    <row r="3" s="1" customFormat="1" ht="24" customHeight="1" spans="1:8">
      <c r="A3" s="9" t="s">
        <v>1</v>
      </c>
      <c r="B3" s="9"/>
      <c r="C3" s="9"/>
      <c r="D3" s="10"/>
      <c r="E3" s="10"/>
      <c r="F3" s="11" t="s">
        <v>2</v>
      </c>
      <c r="G3" s="11"/>
      <c r="H3" s="11"/>
    </row>
    <row r="4" s="2" customFormat="1" ht="37" customHeight="1" spans="1:8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</row>
    <row r="5" s="3" customFormat="1" ht="30" customHeight="1" spans="1:8">
      <c r="A5" s="14">
        <v>1</v>
      </c>
      <c r="B5" s="14" t="s">
        <v>11</v>
      </c>
      <c r="C5" s="15" t="s">
        <v>12</v>
      </c>
      <c r="D5" s="14">
        <v>9</v>
      </c>
      <c r="E5" s="14">
        <v>12</v>
      </c>
      <c r="F5" s="14">
        <v>15</v>
      </c>
      <c r="G5" s="14">
        <f t="shared" ref="G5:G35" si="0">D5+E5+F5</f>
        <v>36</v>
      </c>
      <c r="H5" s="14">
        <f t="shared" ref="H5:H35" si="1">D5*100+E5*200+F5*400</f>
        <v>9300</v>
      </c>
    </row>
    <row r="6" s="3" customFormat="1" ht="30" customHeight="1" spans="1:8">
      <c r="A6" s="14">
        <v>2</v>
      </c>
      <c r="B6" s="14" t="s">
        <v>11</v>
      </c>
      <c r="C6" s="15" t="s">
        <v>13</v>
      </c>
      <c r="D6" s="14">
        <v>31</v>
      </c>
      <c r="E6" s="14">
        <v>20</v>
      </c>
      <c r="F6" s="14">
        <v>7</v>
      </c>
      <c r="G6" s="14">
        <f t="shared" si="0"/>
        <v>58</v>
      </c>
      <c r="H6" s="14">
        <f t="shared" si="1"/>
        <v>9900</v>
      </c>
    </row>
    <row r="7" s="3" customFormat="1" ht="30" customHeight="1" spans="1:8">
      <c r="A7" s="14">
        <v>3</v>
      </c>
      <c r="B7" s="14" t="s">
        <v>11</v>
      </c>
      <c r="C7" s="15" t="s">
        <v>14</v>
      </c>
      <c r="D7" s="14">
        <v>23</v>
      </c>
      <c r="E7" s="14">
        <v>6</v>
      </c>
      <c r="F7" s="14">
        <v>3</v>
      </c>
      <c r="G7" s="14">
        <f t="shared" si="0"/>
        <v>32</v>
      </c>
      <c r="H7" s="14">
        <f t="shared" si="1"/>
        <v>4700</v>
      </c>
    </row>
    <row r="8" s="3" customFormat="1" ht="30" customHeight="1" spans="1:8">
      <c r="A8" s="14">
        <v>4</v>
      </c>
      <c r="B8" s="14" t="s">
        <v>11</v>
      </c>
      <c r="C8" s="15" t="s">
        <v>15</v>
      </c>
      <c r="D8" s="14">
        <v>15</v>
      </c>
      <c r="E8" s="14">
        <v>3</v>
      </c>
      <c r="F8" s="14">
        <v>7</v>
      </c>
      <c r="G8" s="14">
        <f t="shared" si="0"/>
        <v>25</v>
      </c>
      <c r="H8" s="14">
        <f t="shared" si="1"/>
        <v>4900</v>
      </c>
    </row>
    <row r="9" s="3" customFormat="1" ht="30" customHeight="1" spans="1:8">
      <c r="A9" s="14">
        <v>5</v>
      </c>
      <c r="B9" s="14" t="s">
        <v>11</v>
      </c>
      <c r="C9" s="15" t="s">
        <v>16</v>
      </c>
      <c r="D9" s="14">
        <v>13</v>
      </c>
      <c r="E9" s="14">
        <v>1</v>
      </c>
      <c r="F9" s="14">
        <v>15</v>
      </c>
      <c r="G9" s="14">
        <f t="shared" si="0"/>
        <v>29</v>
      </c>
      <c r="H9" s="14">
        <f t="shared" si="1"/>
        <v>7500</v>
      </c>
    </row>
    <row r="10" s="3" customFormat="1" ht="30" customHeight="1" spans="1:8">
      <c r="A10" s="14">
        <v>6</v>
      </c>
      <c r="B10" s="14" t="s">
        <v>11</v>
      </c>
      <c r="C10" s="15" t="s">
        <v>17</v>
      </c>
      <c r="D10" s="16">
        <v>38</v>
      </c>
      <c r="E10" s="16">
        <v>0</v>
      </c>
      <c r="F10" s="16">
        <v>0</v>
      </c>
      <c r="G10" s="14">
        <f t="shared" si="0"/>
        <v>38</v>
      </c>
      <c r="H10" s="14">
        <f t="shared" si="1"/>
        <v>3800</v>
      </c>
    </row>
    <row r="11" s="3" customFormat="1" ht="30" customHeight="1" spans="1:8">
      <c r="A11" s="14">
        <v>7</v>
      </c>
      <c r="B11" s="14" t="s">
        <v>18</v>
      </c>
      <c r="C11" s="15" t="s">
        <v>19</v>
      </c>
      <c r="D11" s="16">
        <v>19</v>
      </c>
      <c r="E11" s="16">
        <v>6</v>
      </c>
      <c r="F11" s="16">
        <v>11</v>
      </c>
      <c r="G11" s="14">
        <f t="shared" si="0"/>
        <v>36</v>
      </c>
      <c r="H11" s="14">
        <f t="shared" si="1"/>
        <v>7500</v>
      </c>
    </row>
    <row r="12" s="3" customFormat="1" ht="30" customHeight="1" spans="1:8">
      <c r="A12" s="14">
        <v>8</v>
      </c>
      <c r="B12" s="14" t="s">
        <v>18</v>
      </c>
      <c r="C12" s="15" t="s">
        <v>20</v>
      </c>
      <c r="D12" s="16">
        <v>11</v>
      </c>
      <c r="E12" s="16">
        <v>33</v>
      </c>
      <c r="F12" s="16">
        <v>3</v>
      </c>
      <c r="G12" s="14">
        <f t="shared" si="0"/>
        <v>47</v>
      </c>
      <c r="H12" s="14">
        <f t="shared" si="1"/>
        <v>8900</v>
      </c>
    </row>
    <row r="13" s="3" customFormat="1" ht="30" customHeight="1" spans="1:8">
      <c r="A13" s="14">
        <v>9</v>
      </c>
      <c r="B13" s="14" t="s">
        <v>18</v>
      </c>
      <c r="C13" s="15" t="s">
        <v>21</v>
      </c>
      <c r="D13" s="16">
        <v>5</v>
      </c>
      <c r="E13" s="16">
        <v>4</v>
      </c>
      <c r="F13" s="16">
        <v>2</v>
      </c>
      <c r="G13" s="14">
        <f t="shared" si="0"/>
        <v>11</v>
      </c>
      <c r="H13" s="14">
        <f t="shared" si="1"/>
        <v>2100</v>
      </c>
    </row>
    <row r="14" s="3" customFormat="1" ht="30" customHeight="1" spans="1:8">
      <c r="A14" s="14">
        <v>10</v>
      </c>
      <c r="B14" s="14" t="s">
        <v>18</v>
      </c>
      <c r="C14" s="15" t="s">
        <v>22</v>
      </c>
      <c r="D14" s="16">
        <v>22</v>
      </c>
      <c r="E14" s="16">
        <v>13</v>
      </c>
      <c r="F14" s="16">
        <v>12</v>
      </c>
      <c r="G14" s="14">
        <f t="shared" si="0"/>
        <v>47</v>
      </c>
      <c r="H14" s="14">
        <f t="shared" si="1"/>
        <v>9600</v>
      </c>
    </row>
    <row r="15" s="3" customFormat="1" ht="30" customHeight="1" spans="1:8">
      <c r="A15" s="14">
        <v>11</v>
      </c>
      <c r="B15" s="14" t="s">
        <v>18</v>
      </c>
      <c r="C15" s="15" t="s">
        <v>23</v>
      </c>
      <c r="D15" s="16">
        <v>17</v>
      </c>
      <c r="E15" s="16">
        <v>8</v>
      </c>
      <c r="F15" s="16">
        <v>1</v>
      </c>
      <c r="G15" s="14">
        <f t="shared" si="0"/>
        <v>26</v>
      </c>
      <c r="H15" s="14">
        <f t="shared" si="1"/>
        <v>3700</v>
      </c>
    </row>
    <row r="16" s="3" customFormat="1" ht="30" customHeight="1" spans="1:8">
      <c r="A16" s="16">
        <v>12</v>
      </c>
      <c r="B16" s="16" t="s">
        <v>18</v>
      </c>
      <c r="C16" s="15" t="s">
        <v>24</v>
      </c>
      <c r="D16" s="16">
        <v>19</v>
      </c>
      <c r="E16" s="16">
        <v>10</v>
      </c>
      <c r="F16" s="16">
        <v>7</v>
      </c>
      <c r="G16" s="16">
        <f t="shared" si="0"/>
        <v>36</v>
      </c>
      <c r="H16" s="16">
        <f t="shared" si="1"/>
        <v>6700</v>
      </c>
    </row>
    <row r="17" s="3" customFormat="1" ht="30" customHeight="1" spans="1:8">
      <c r="A17" s="14">
        <v>13</v>
      </c>
      <c r="B17" s="14" t="s">
        <v>18</v>
      </c>
      <c r="C17" s="15" t="s">
        <v>25</v>
      </c>
      <c r="D17" s="16">
        <v>6</v>
      </c>
      <c r="E17" s="16">
        <v>2</v>
      </c>
      <c r="F17" s="16">
        <v>3</v>
      </c>
      <c r="G17" s="14">
        <f t="shared" si="0"/>
        <v>11</v>
      </c>
      <c r="H17" s="14">
        <f t="shared" si="1"/>
        <v>2200</v>
      </c>
    </row>
    <row r="18" s="3" customFormat="1" ht="30" customHeight="1" spans="1:8">
      <c r="A18" s="14">
        <v>14</v>
      </c>
      <c r="B18" s="14" t="s">
        <v>18</v>
      </c>
      <c r="C18" s="15" t="s">
        <v>26</v>
      </c>
      <c r="D18" s="16">
        <v>7</v>
      </c>
      <c r="E18" s="16">
        <v>1</v>
      </c>
      <c r="F18" s="16">
        <v>1</v>
      </c>
      <c r="G18" s="14">
        <f t="shared" si="0"/>
        <v>9</v>
      </c>
      <c r="H18" s="14">
        <v>1300</v>
      </c>
    </row>
    <row r="19" s="3" customFormat="1" ht="30" customHeight="1" spans="1:8">
      <c r="A19" s="14">
        <v>15</v>
      </c>
      <c r="B19" s="14" t="s">
        <v>27</v>
      </c>
      <c r="C19" s="15" t="s">
        <v>28</v>
      </c>
      <c r="D19" s="16">
        <v>7</v>
      </c>
      <c r="E19" s="16">
        <v>10</v>
      </c>
      <c r="F19" s="16">
        <v>0</v>
      </c>
      <c r="G19" s="14">
        <f t="shared" si="0"/>
        <v>17</v>
      </c>
      <c r="H19" s="14">
        <f t="shared" si="1"/>
        <v>2700</v>
      </c>
    </row>
    <row r="20" s="3" customFormat="1" ht="30" customHeight="1" spans="1:8">
      <c r="A20" s="14">
        <v>16</v>
      </c>
      <c r="B20" s="14" t="s">
        <v>27</v>
      </c>
      <c r="C20" s="15" t="s">
        <v>29</v>
      </c>
      <c r="D20" s="16">
        <v>30</v>
      </c>
      <c r="E20" s="16">
        <v>0</v>
      </c>
      <c r="F20" s="16">
        <v>0</v>
      </c>
      <c r="G20" s="14">
        <f t="shared" si="0"/>
        <v>30</v>
      </c>
      <c r="H20" s="14">
        <f t="shared" si="1"/>
        <v>3000</v>
      </c>
    </row>
    <row r="21" s="3" customFormat="1" ht="30" customHeight="1" spans="1:8">
      <c r="A21" s="14">
        <v>17</v>
      </c>
      <c r="B21" s="14" t="s">
        <v>27</v>
      </c>
      <c r="C21" s="15" t="s">
        <v>30</v>
      </c>
      <c r="D21" s="16">
        <v>19</v>
      </c>
      <c r="E21" s="16">
        <v>4</v>
      </c>
      <c r="F21" s="16">
        <v>1</v>
      </c>
      <c r="G21" s="14">
        <f t="shared" si="0"/>
        <v>24</v>
      </c>
      <c r="H21" s="14">
        <f t="shared" si="1"/>
        <v>3100</v>
      </c>
    </row>
    <row r="22" s="3" customFormat="1" ht="30" customHeight="1" spans="1:8">
      <c r="A22" s="14">
        <v>18</v>
      </c>
      <c r="B22" s="14" t="s">
        <v>27</v>
      </c>
      <c r="C22" s="15" t="s">
        <v>31</v>
      </c>
      <c r="D22" s="16">
        <v>17</v>
      </c>
      <c r="E22" s="16">
        <v>6</v>
      </c>
      <c r="F22" s="16">
        <v>0</v>
      </c>
      <c r="G22" s="14">
        <f t="shared" si="0"/>
        <v>23</v>
      </c>
      <c r="H22" s="14">
        <f t="shared" si="1"/>
        <v>2900</v>
      </c>
    </row>
    <row r="23" s="3" customFormat="1" ht="30" customHeight="1" spans="1:8">
      <c r="A23" s="14">
        <v>19</v>
      </c>
      <c r="B23" s="14" t="s">
        <v>27</v>
      </c>
      <c r="C23" s="15" t="s">
        <v>32</v>
      </c>
      <c r="D23" s="16">
        <v>5</v>
      </c>
      <c r="E23" s="16">
        <v>15</v>
      </c>
      <c r="F23" s="16">
        <v>12</v>
      </c>
      <c r="G23" s="14">
        <f t="shared" si="0"/>
        <v>32</v>
      </c>
      <c r="H23" s="14">
        <f t="shared" si="1"/>
        <v>8300</v>
      </c>
    </row>
    <row r="24" s="3" customFormat="1" ht="30" customHeight="1" spans="1:8">
      <c r="A24" s="14">
        <v>20</v>
      </c>
      <c r="B24" s="14" t="s">
        <v>27</v>
      </c>
      <c r="C24" s="15" t="s">
        <v>33</v>
      </c>
      <c r="D24" s="16">
        <v>18</v>
      </c>
      <c r="E24" s="16">
        <v>16</v>
      </c>
      <c r="F24" s="16">
        <v>14</v>
      </c>
      <c r="G24" s="14">
        <f t="shared" si="0"/>
        <v>48</v>
      </c>
      <c r="H24" s="14">
        <f t="shared" si="1"/>
        <v>10600</v>
      </c>
    </row>
    <row r="25" s="3" customFormat="1" ht="30" customHeight="1" spans="1:8">
      <c r="A25" s="14">
        <v>21</v>
      </c>
      <c r="B25" s="14" t="s">
        <v>27</v>
      </c>
      <c r="C25" s="15" t="s">
        <v>34</v>
      </c>
      <c r="D25" s="16">
        <v>12</v>
      </c>
      <c r="E25" s="16">
        <v>0</v>
      </c>
      <c r="F25" s="16">
        <v>0</v>
      </c>
      <c r="G25" s="14">
        <f t="shared" si="0"/>
        <v>12</v>
      </c>
      <c r="H25" s="14">
        <f t="shared" si="1"/>
        <v>1200</v>
      </c>
    </row>
    <row r="26" s="3" customFormat="1" ht="30" customHeight="1" spans="1:8">
      <c r="A26" s="14">
        <v>22</v>
      </c>
      <c r="B26" s="14" t="s">
        <v>35</v>
      </c>
      <c r="C26" s="15" t="s">
        <v>36</v>
      </c>
      <c r="D26" s="16">
        <v>14</v>
      </c>
      <c r="E26" s="16">
        <v>0</v>
      </c>
      <c r="F26" s="16">
        <v>4</v>
      </c>
      <c r="G26" s="14">
        <f t="shared" si="0"/>
        <v>18</v>
      </c>
      <c r="H26" s="14">
        <f t="shared" si="1"/>
        <v>3000</v>
      </c>
    </row>
    <row r="27" s="3" customFormat="1" ht="30" customHeight="1" spans="1:8">
      <c r="A27" s="14">
        <v>23</v>
      </c>
      <c r="B27" s="14" t="s">
        <v>35</v>
      </c>
      <c r="C27" s="15" t="s">
        <v>37</v>
      </c>
      <c r="D27" s="16">
        <v>49</v>
      </c>
      <c r="E27" s="16">
        <v>19</v>
      </c>
      <c r="F27" s="16">
        <v>26</v>
      </c>
      <c r="G27" s="14">
        <f t="shared" si="0"/>
        <v>94</v>
      </c>
      <c r="H27" s="14">
        <f t="shared" si="1"/>
        <v>19100</v>
      </c>
    </row>
    <row r="28" s="3" customFormat="1" ht="30" customHeight="1" spans="1:8">
      <c r="A28" s="14">
        <v>24</v>
      </c>
      <c r="B28" s="14" t="s">
        <v>35</v>
      </c>
      <c r="C28" s="15" t="s">
        <v>38</v>
      </c>
      <c r="D28" s="16">
        <v>35</v>
      </c>
      <c r="E28" s="16">
        <v>5</v>
      </c>
      <c r="F28" s="16">
        <v>7</v>
      </c>
      <c r="G28" s="14">
        <f t="shared" si="0"/>
        <v>47</v>
      </c>
      <c r="H28" s="14">
        <f t="shared" si="1"/>
        <v>7300</v>
      </c>
    </row>
    <row r="29" s="3" customFormat="1" ht="30" customHeight="1" spans="1:8">
      <c r="A29" s="14">
        <v>25</v>
      </c>
      <c r="B29" s="14" t="s">
        <v>35</v>
      </c>
      <c r="C29" s="15" t="s">
        <v>39</v>
      </c>
      <c r="D29" s="16">
        <v>17</v>
      </c>
      <c r="E29" s="16">
        <v>1</v>
      </c>
      <c r="F29" s="16">
        <v>5</v>
      </c>
      <c r="G29" s="14">
        <f t="shared" si="0"/>
        <v>23</v>
      </c>
      <c r="H29" s="14">
        <f t="shared" si="1"/>
        <v>3900</v>
      </c>
    </row>
    <row r="30" s="3" customFormat="1" ht="30" customHeight="1" spans="1:8">
      <c r="A30" s="14">
        <v>26</v>
      </c>
      <c r="B30" s="14" t="s">
        <v>35</v>
      </c>
      <c r="C30" s="15" t="s">
        <v>40</v>
      </c>
      <c r="D30" s="16">
        <v>28</v>
      </c>
      <c r="E30" s="16">
        <v>8</v>
      </c>
      <c r="F30" s="16">
        <v>2</v>
      </c>
      <c r="G30" s="14">
        <f t="shared" si="0"/>
        <v>38</v>
      </c>
      <c r="H30" s="14">
        <f t="shared" si="1"/>
        <v>5200</v>
      </c>
    </row>
    <row r="31" s="3" customFormat="1" ht="30" customHeight="1" spans="1:8">
      <c r="A31" s="16">
        <v>27</v>
      </c>
      <c r="B31" s="16" t="s">
        <v>41</v>
      </c>
      <c r="C31" s="15" t="s">
        <v>42</v>
      </c>
      <c r="D31" s="16">
        <v>61</v>
      </c>
      <c r="E31" s="16">
        <v>133</v>
      </c>
      <c r="F31" s="16">
        <v>48</v>
      </c>
      <c r="G31" s="16">
        <f t="shared" si="0"/>
        <v>242</v>
      </c>
      <c r="H31" s="16">
        <f t="shared" si="1"/>
        <v>51900</v>
      </c>
    </row>
    <row r="32" s="3" customFormat="1" ht="30" customHeight="1" spans="1:8">
      <c r="A32" s="14">
        <v>28</v>
      </c>
      <c r="B32" s="14" t="s">
        <v>41</v>
      </c>
      <c r="C32" s="15" t="s">
        <v>43</v>
      </c>
      <c r="D32" s="14">
        <v>12</v>
      </c>
      <c r="E32" s="14">
        <v>3</v>
      </c>
      <c r="F32" s="14">
        <v>0</v>
      </c>
      <c r="G32" s="14">
        <f t="shared" si="0"/>
        <v>15</v>
      </c>
      <c r="H32" s="14">
        <f t="shared" si="1"/>
        <v>1800</v>
      </c>
    </row>
    <row r="33" s="3" customFormat="1" ht="30" customHeight="1" spans="1:8">
      <c r="A33" s="14">
        <v>29</v>
      </c>
      <c r="B33" s="14" t="s">
        <v>41</v>
      </c>
      <c r="C33" s="15" t="s">
        <v>44</v>
      </c>
      <c r="D33" s="14">
        <v>14</v>
      </c>
      <c r="E33" s="14">
        <v>7</v>
      </c>
      <c r="F33" s="14">
        <v>2</v>
      </c>
      <c r="G33" s="14">
        <f t="shared" si="0"/>
        <v>23</v>
      </c>
      <c r="H33" s="14">
        <f t="shared" si="1"/>
        <v>3600</v>
      </c>
    </row>
    <row r="34" s="3" customFormat="1" ht="30" customHeight="1" spans="1:8">
      <c r="A34" s="14">
        <v>30</v>
      </c>
      <c r="B34" s="14" t="s">
        <v>45</v>
      </c>
      <c r="C34" s="15" t="s">
        <v>46</v>
      </c>
      <c r="D34" s="14">
        <v>6</v>
      </c>
      <c r="E34" s="14">
        <v>11</v>
      </c>
      <c r="F34" s="14">
        <v>20</v>
      </c>
      <c r="G34" s="14">
        <f t="shared" si="0"/>
        <v>37</v>
      </c>
      <c r="H34" s="14">
        <f t="shared" si="1"/>
        <v>10800</v>
      </c>
    </row>
    <row r="35" s="3" customFormat="1" ht="30" customHeight="1" spans="1:8">
      <c r="A35" s="14">
        <v>31</v>
      </c>
      <c r="B35" s="14" t="s">
        <v>45</v>
      </c>
      <c r="C35" s="15" t="s">
        <v>47</v>
      </c>
      <c r="D35" s="14">
        <v>9</v>
      </c>
      <c r="E35" s="14">
        <v>8</v>
      </c>
      <c r="F35" s="14">
        <v>0</v>
      </c>
      <c r="G35" s="14">
        <f t="shared" si="0"/>
        <v>17</v>
      </c>
      <c r="H35" s="14">
        <f t="shared" si="1"/>
        <v>2500</v>
      </c>
    </row>
    <row r="36" ht="24" customHeight="1" spans="1:8">
      <c r="A36" s="17" t="s">
        <v>48</v>
      </c>
      <c r="B36" s="17"/>
      <c r="C36" s="18"/>
      <c r="D36" s="17">
        <f>SUM(D5:D35)</f>
        <v>588</v>
      </c>
      <c r="E36" s="17">
        <f>SUM(E5:E35)</f>
        <v>365</v>
      </c>
      <c r="F36" s="17">
        <f>SUM(F5:F35)</f>
        <v>228</v>
      </c>
      <c r="G36" s="17">
        <f>SUM(G5:G35)</f>
        <v>1181</v>
      </c>
      <c r="H36" s="17">
        <f>SUM(H5:H35)</f>
        <v>223000</v>
      </c>
    </row>
    <row r="37" ht="20" customHeight="1"/>
    <row r="38" ht="32" customHeight="1" spans="1:8">
      <c r="A38" s="19" t="s">
        <v>49</v>
      </c>
      <c r="B38" s="19"/>
      <c r="C38" s="19"/>
      <c r="D38" s="19"/>
      <c r="E38" s="19"/>
      <c r="F38" s="19"/>
      <c r="G38" s="19"/>
      <c r="H38" s="19"/>
    </row>
  </sheetData>
  <autoFilter ref="A4:H36">
    <extLst/>
  </autoFilter>
  <mergeCells count="4">
    <mergeCell ref="A2:H2"/>
    <mergeCell ref="A3:C3"/>
    <mergeCell ref="F3:H3"/>
    <mergeCell ref="A38:H38"/>
  </mergeCells>
  <pageMargins left="0.314583333333333" right="0.236111111111111" top="0.393055555555556" bottom="0.314583333333333" header="0.196527777777778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3" sqref="E33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3" sqref="E3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</dc:creator>
  <cp:lastModifiedBy>July</cp:lastModifiedBy>
  <dcterms:created xsi:type="dcterms:W3CDTF">2022-05-10T08:40:00Z</dcterms:created>
  <dcterms:modified xsi:type="dcterms:W3CDTF">2023-02-28T01:32:53Z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78C2E6E01C1E446CB5DC1F03D9596A8D</vt:lpwstr>
  </property>
  <property fmtid="{D5CDD505-2E9C-101B-9397-08002B2CF9AE}" pid="3" name="KSOProductBuildVer">
    <vt:lpwstr>2052-11.1.0.13703</vt:lpwstr>
  </property>
</Properties>
</file>