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/>
  </bookViews>
  <sheets>
    <sheet name="Sheet2" sheetId="2" r:id="rId1"/>
  </sheets>
  <definedNames>
    <definedName name="_xlnm._FilterDatabase" localSheetId="0" hidden="1">Sheet2!$A$3:$H$17</definedName>
  </definedNames>
  <calcPr calcId="144525"/>
</workbook>
</file>

<file path=xl/sharedStrings.xml><?xml version="1.0" encoding="utf-8"?>
<sst xmlns="http://schemas.openxmlformats.org/spreadsheetml/2006/main" count="52" uniqueCount="41">
  <si>
    <t>附件2：</t>
  </si>
  <si>
    <t>山东薛经开投资发展有限公司公开招聘进入考察、体检人员名单</t>
  </si>
  <si>
    <t>准考证号</t>
  </si>
  <si>
    <t>姓名</t>
  </si>
  <si>
    <t>报考岗位</t>
  </si>
  <si>
    <t>笔试成绩</t>
  </si>
  <si>
    <t>60%折算笔试成绩</t>
  </si>
  <si>
    <t>面试成绩</t>
  </si>
  <si>
    <t>40%折算面试成绩</t>
  </si>
  <si>
    <t>总成绩</t>
  </si>
  <si>
    <t>20211120108</t>
  </si>
  <si>
    <t>陈科研</t>
  </si>
  <si>
    <t>综合管理岗</t>
  </si>
  <si>
    <t>20211120129</t>
  </si>
  <si>
    <t>闫琛</t>
  </si>
  <si>
    <t>20211120124</t>
  </si>
  <si>
    <t>潘攀</t>
  </si>
  <si>
    <t>20211120103</t>
  </si>
  <si>
    <t>孔腾</t>
  </si>
  <si>
    <t>20211120210</t>
  </si>
  <si>
    <t>马晓璇</t>
  </si>
  <si>
    <t>20211120217</t>
  </si>
  <si>
    <t>王金雪</t>
  </si>
  <si>
    <t>20211120225</t>
  </si>
  <si>
    <t>柴林林</t>
  </si>
  <si>
    <t>财务管理岗</t>
  </si>
  <si>
    <t>20211120308</t>
  </si>
  <si>
    <t>吴斌</t>
  </si>
  <si>
    <t>工程管理岗</t>
  </si>
  <si>
    <t>20211120306</t>
  </si>
  <si>
    <t>闫伟</t>
  </si>
  <si>
    <t>20211120405</t>
  </si>
  <si>
    <t>布昭君</t>
  </si>
  <si>
    <t>20211120423</t>
  </si>
  <si>
    <t>焦峰</t>
  </si>
  <si>
    <t>20211120415</t>
  </si>
  <si>
    <t>李曙光</t>
  </si>
  <si>
    <t>20211120407</t>
  </si>
  <si>
    <t>郑诗晓</t>
  </si>
  <si>
    <t>20211120329</t>
  </si>
  <si>
    <t>高辉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</si>
</sst>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Calibri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5" borderId="5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21" fillId="21" borderId="3" applyNumberFormat="0" applyAlignment="0" applyProtection="0">
      <alignment vertical="center"/>
    </xf>
    <xf numFmtId="0" fontId="9" fillId="13" borderId="4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5">
    <xf numFmtId="0" fontId="0" fillId="0" borderId="0" xfId="0" applyNumberFormat="1"/>
    <xf numFmtId="0" fontId="0" fillId="0" borderId="0" xfId="0" applyNumberFormat="1" applyFill="1" applyAlignment="1">
      <alignment vertical="center" wrapText="1"/>
    </xf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176" fontId="0" fillId="0" borderId="0" xfId="0" applyNumberFormat="1" applyFill="1" applyAlignment="1">
      <alignment horizont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J6" sqref="J6"/>
    </sheetView>
  </sheetViews>
  <sheetFormatPr defaultColWidth="9" defaultRowHeight="14.25" outlineLevelCol="7"/>
  <cols>
    <col min="1" max="1" width="16.75" style="2" customWidth="1"/>
    <col min="2" max="2" width="9" style="2"/>
    <col min="3" max="3" width="17" style="2" customWidth="1"/>
    <col min="4" max="4" width="9" style="3"/>
    <col min="5" max="7" width="9" style="4"/>
    <col min="8" max="8" width="9" style="3"/>
    <col min="9" max="16384" width="9" style="2"/>
  </cols>
  <sheetData>
    <row r="1" spans="1:1">
      <c r="A1" s="2" t="s">
        <v>0</v>
      </c>
    </row>
    <row r="2" ht="41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s="1" customFormat="1" ht="36" customHeight="1" spans="1:8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7" t="s">
        <v>9</v>
      </c>
    </row>
    <row r="4" ht="15" spans="1:8">
      <c r="A4" s="9" t="s">
        <v>10</v>
      </c>
      <c r="B4" s="9" t="s">
        <v>11</v>
      </c>
      <c r="C4" s="9" t="s">
        <v>12</v>
      </c>
      <c r="D4" s="10">
        <v>82.6</v>
      </c>
      <c r="E4" s="11">
        <f>D4*0.6</f>
        <v>49.56</v>
      </c>
      <c r="F4" s="12">
        <v>81.6</v>
      </c>
      <c r="G4" s="13">
        <f>F4*0.4</f>
        <v>32.64</v>
      </c>
      <c r="H4" s="9">
        <f>E4+G4</f>
        <v>82.2</v>
      </c>
    </row>
    <row r="5" ht="15" spans="1:8">
      <c r="A5" s="9" t="s">
        <v>13</v>
      </c>
      <c r="B5" s="9" t="s">
        <v>14</v>
      </c>
      <c r="C5" s="9" t="s">
        <v>12</v>
      </c>
      <c r="D5" s="10">
        <v>80</v>
      </c>
      <c r="E5" s="11">
        <f>D5*0.6</f>
        <v>48</v>
      </c>
      <c r="F5" s="12">
        <v>78.2</v>
      </c>
      <c r="G5" s="13">
        <f>F5*0.4</f>
        <v>31.28</v>
      </c>
      <c r="H5" s="9">
        <f>E5+G5</f>
        <v>79.28</v>
      </c>
    </row>
    <row r="6" ht="15" spans="1:8">
      <c r="A6" s="9" t="s">
        <v>15</v>
      </c>
      <c r="B6" s="9" t="s">
        <v>16</v>
      </c>
      <c r="C6" s="9" t="s">
        <v>12</v>
      </c>
      <c r="D6" s="10">
        <v>80.7</v>
      </c>
      <c r="E6" s="11">
        <f>D6*0.6</f>
        <v>48.42</v>
      </c>
      <c r="F6" s="12">
        <v>75</v>
      </c>
      <c r="G6" s="13">
        <f>F6*0.4</f>
        <v>30</v>
      </c>
      <c r="H6" s="9">
        <f>E6+G6</f>
        <v>78.42</v>
      </c>
    </row>
    <row r="7" ht="15" spans="1:8">
      <c r="A7" s="9" t="s">
        <v>17</v>
      </c>
      <c r="B7" s="9" t="s">
        <v>18</v>
      </c>
      <c r="C7" s="9" t="s">
        <v>12</v>
      </c>
      <c r="D7" s="10">
        <v>76.3</v>
      </c>
      <c r="E7" s="11">
        <f>D7*0.6</f>
        <v>45.78</v>
      </c>
      <c r="F7" s="12">
        <v>81.4</v>
      </c>
      <c r="G7" s="13">
        <f>F7*0.4</f>
        <v>32.56</v>
      </c>
      <c r="H7" s="9">
        <f>E7+G7</f>
        <v>78.34</v>
      </c>
    </row>
    <row r="8" ht="15" spans="1:8">
      <c r="A8" s="9" t="s">
        <v>19</v>
      </c>
      <c r="B8" s="9" t="s">
        <v>20</v>
      </c>
      <c r="C8" s="9" t="s">
        <v>12</v>
      </c>
      <c r="D8" s="10">
        <v>80.2</v>
      </c>
      <c r="E8" s="11">
        <f>D8*0.6</f>
        <v>48.12</v>
      </c>
      <c r="F8" s="12">
        <v>75.2</v>
      </c>
      <c r="G8" s="13">
        <f>F8*0.4</f>
        <v>30.08</v>
      </c>
      <c r="H8" s="9">
        <f>E8+G8</f>
        <v>78.2</v>
      </c>
    </row>
    <row r="9" ht="15" spans="1:8">
      <c r="A9" s="9" t="s">
        <v>21</v>
      </c>
      <c r="B9" s="9" t="s">
        <v>22</v>
      </c>
      <c r="C9" s="9" t="s">
        <v>12</v>
      </c>
      <c r="D9" s="10">
        <v>79.1</v>
      </c>
      <c r="E9" s="11">
        <f>D9*0.6</f>
        <v>47.46</v>
      </c>
      <c r="F9" s="12">
        <v>75.8</v>
      </c>
      <c r="G9" s="13">
        <f>F9*0.4</f>
        <v>30.32</v>
      </c>
      <c r="H9" s="9">
        <f>E9+G9</f>
        <v>77.78</v>
      </c>
    </row>
    <row r="10" ht="15" spans="1:8">
      <c r="A10" s="9" t="s">
        <v>23</v>
      </c>
      <c r="B10" s="9" t="s">
        <v>24</v>
      </c>
      <c r="C10" s="9" t="s">
        <v>25</v>
      </c>
      <c r="D10" s="10">
        <v>71.6</v>
      </c>
      <c r="E10" s="11">
        <f t="shared" ref="E10:E17" si="0">D10*0.6</f>
        <v>42.96</v>
      </c>
      <c r="F10" s="12">
        <v>74</v>
      </c>
      <c r="G10" s="13">
        <f t="shared" ref="G10:G17" si="1">F10*0.4</f>
        <v>29.6</v>
      </c>
      <c r="H10" s="9">
        <f t="shared" ref="H10:H17" si="2">E10+G10</f>
        <v>72.56</v>
      </c>
    </row>
    <row r="11" ht="15" spans="1:8">
      <c r="A11" s="9" t="s">
        <v>26</v>
      </c>
      <c r="B11" s="9" t="s">
        <v>27</v>
      </c>
      <c r="C11" s="9" t="s">
        <v>28</v>
      </c>
      <c r="D11" s="10">
        <v>82.8</v>
      </c>
      <c r="E11" s="11">
        <f t="shared" si="0"/>
        <v>49.68</v>
      </c>
      <c r="F11" s="12">
        <v>75.2</v>
      </c>
      <c r="G11" s="13">
        <f t="shared" si="1"/>
        <v>30.08</v>
      </c>
      <c r="H11" s="9">
        <f t="shared" si="2"/>
        <v>79.76</v>
      </c>
    </row>
    <row r="12" ht="15" spans="1:8">
      <c r="A12" s="9" t="s">
        <v>29</v>
      </c>
      <c r="B12" s="14" t="s">
        <v>30</v>
      </c>
      <c r="C12" s="9" t="s">
        <v>28</v>
      </c>
      <c r="D12" s="10">
        <v>71.1</v>
      </c>
      <c r="E12" s="11">
        <f t="shared" si="0"/>
        <v>42.66</v>
      </c>
      <c r="F12" s="12">
        <v>81.1</v>
      </c>
      <c r="G12" s="13">
        <f t="shared" si="1"/>
        <v>32.44</v>
      </c>
      <c r="H12" s="9">
        <f t="shared" si="2"/>
        <v>75.1</v>
      </c>
    </row>
    <row r="13" ht="15" spans="1:8">
      <c r="A13" s="9" t="s">
        <v>31</v>
      </c>
      <c r="B13" s="9" t="s">
        <v>32</v>
      </c>
      <c r="C13" s="9" t="s">
        <v>28</v>
      </c>
      <c r="D13" s="10">
        <v>68.2</v>
      </c>
      <c r="E13" s="11">
        <f t="shared" si="0"/>
        <v>40.92</v>
      </c>
      <c r="F13" s="12">
        <v>80.4</v>
      </c>
      <c r="G13" s="13">
        <f t="shared" si="1"/>
        <v>32.16</v>
      </c>
      <c r="H13" s="9">
        <f t="shared" si="2"/>
        <v>73.08</v>
      </c>
    </row>
    <row r="14" ht="15" spans="1:8">
      <c r="A14" s="9" t="s">
        <v>33</v>
      </c>
      <c r="B14" s="9" t="s">
        <v>34</v>
      </c>
      <c r="C14" s="9" t="s">
        <v>28</v>
      </c>
      <c r="D14" s="10">
        <v>65.9</v>
      </c>
      <c r="E14" s="11">
        <f t="shared" si="0"/>
        <v>39.54</v>
      </c>
      <c r="F14" s="12">
        <v>82</v>
      </c>
      <c r="G14" s="13">
        <f t="shared" si="1"/>
        <v>32.8</v>
      </c>
      <c r="H14" s="9">
        <f t="shared" si="2"/>
        <v>72.34</v>
      </c>
    </row>
    <row r="15" ht="15" spans="1:8">
      <c r="A15" s="9" t="s">
        <v>35</v>
      </c>
      <c r="B15" s="9" t="s">
        <v>36</v>
      </c>
      <c r="C15" s="9" t="s">
        <v>28</v>
      </c>
      <c r="D15" s="10">
        <v>69.4</v>
      </c>
      <c r="E15" s="11">
        <f t="shared" si="0"/>
        <v>41.64</v>
      </c>
      <c r="F15" s="12">
        <v>76.6</v>
      </c>
      <c r="G15" s="13">
        <f t="shared" si="1"/>
        <v>30.64</v>
      </c>
      <c r="H15" s="9">
        <f t="shared" si="2"/>
        <v>72.28</v>
      </c>
    </row>
    <row r="16" ht="15" spans="1:8">
      <c r="A16" s="9" t="s">
        <v>37</v>
      </c>
      <c r="B16" s="9" t="s">
        <v>38</v>
      </c>
      <c r="C16" s="9" t="s">
        <v>28</v>
      </c>
      <c r="D16" s="10">
        <v>64.8</v>
      </c>
      <c r="E16" s="11">
        <f t="shared" si="0"/>
        <v>38.88</v>
      </c>
      <c r="F16" s="12">
        <v>81</v>
      </c>
      <c r="G16" s="13">
        <f t="shared" si="1"/>
        <v>32.4</v>
      </c>
      <c r="H16" s="9">
        <f t="shared" si="2"/>
        <v>71.28</v>
      </c>
    </row>
    <row r="17" ht="15" spans="1:8">
      <c r="A17" s="9" t="s">
        <v>39</v>
      </c>
      <c r="B17" s="9" t="s">
        <v>40</v>
      </c>
      <c r="C17" s="9" t="s">
        <v>28</v>
      </c>
      <c r="D17" s="10">
        <v>66.3</v>
      </c>
      <c r="E17" s="11">
        <f t="shared" si="0"/>
        <v>39.78</v>
      </c>
      <c r="F17" s="12">
        <v>76.2</v>
      </c>
      <c r="G17" s="13">
        <f t="shared" si="1"/>
        <v>30.48</v>
      </c>
      <c r="H17" s="9">
        <f t="shared" si="2"/>
        <v>70.26</v>
      </c>
    </row>
  </sheetData>
  <autoFilter ref="A3:H17">
    <sortState ref="A3:H17">
      <sortCondition ref="H2:H31" descending="1"/>
    </sortState>
    <extLst/>
  </autoFilter>
  <mergeCells count="1">
    <mergeCell ref="A2:H2"/>
  </mergeCells>
  <conditionalFormatting sqref="B3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梁子</cp:lastModifiedBy>
  <dcterms:created xsi:type="dcterms:W3CDTF">2021-11-22T01:28:00Z</dcterms:created>
  <dcterms:modified xsi:type="dcterms:W3CDTF">2021-11-27T11:21:20Z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86F3DC7002564CC4A03F966F7E9F1ECC</vt:lpwstr>
  </property>
  <property fmtid="{D5CDD505-2E9C-101B-9397-08002B2CF9AE}" pid="3" name="KSOProductBuildVer">
    <vt:lpwstr>2052-11.1.0.11115</vt:lpwstr>
  </property>
</Properties>
</file>